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yatkin\Desktop\СНТ Родник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6" i="1" l="1"/>
  <c r="B34" i="1" l="1"/>
  <c r="B36" i="1" s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D12" i="1"/>
  <c r="E34" i="1"/>
</calcChain>
</file>

<file path=xl/sharedStrings.xml><?xml version="1.0" encoding="utf-8"?>
<sst xmlns="http://schemas.openxmlformats.org/spreadsheetml/2006/main" count="34" uniqueCount="34">
  <si>
    <t>Затраты за период с 01.03.2021 по 31.03.2022</t>
  </si>
  <si>
    <t>б/н с 1,3,21 по 31,3,22</t>
  </si>
  <si>
    <t>нал с 1,3,21 по 16,3,22</t>
  </si>
  <si>
    <t>Итого с 1,3,21 по 31,3,22</t>
  </si>
  <si>
    <t>План на 22/23</t>
  </si>
  <si>
    <t>Банк</t>
  </si>
  <si>
    <t>Интернет и камеры</t>
  </si>
  <si>
    <t>Кадастровые работы ЗОП</t>
  </si>
  <si>
    <t>Мусор</t>
  </si>
  <si>
    <t>Налоги</t>
  </si>
  <si>
    <t>Оплата за электричество</t>
  </si>
  <si>
    <t>Почтовые услуги</t>
  </si>
  <si>
    <t>Ремонт дорог</t>
  </si>
  <si>
    <t>Сторожка</t>
  </si>
  <si>
    <t>Топливо</t>
  </si>
  <si>
    <t>Хоз нужды</t>
  </si>
  <si>
    <t>Чистка снега</t>
  </si>
  <si>
    <t>Юридические услуги и госпошлина</t>
  </si>
  <si>
    <t>Работы по очистке леса</t>
  </si>
  <si>
    <t xml:space="preserve">Непредвиденные расходы </t>
  </si>
  <si>
    <t>Итого</t>
  </si>
  <si>
    <t>Электронный документооборот</t>
  </si>
  <si>
    <t>Оплата дополнит. Работ</t>
  </si>
  <si>
    <t>Канцелярские расходы</t>
  </si>
  <si>
    <t>Оплата работы ревизионной комисии</t>
  </si>
  <si>
    <t>Содержание собак</t>
  </si>
  <si>
    <t>Скважина ( анализы , обслуживание)</t>
  </si>
  <si>
    <t>Зарплата с налог</t>
  </si>
  <si>
    <t>Остатки на 28.02.2022</t>
  </si>
  <si>
    <t>Б/Н</t>
  </si>
  <si>
    <t>Нал</t>
  </si>
  <si>
    <t>Поступления за период</t>
  </si>
  <si>
    <t>с 01.03.2021 по 31.03.2022</t>
  </si>
  <si>
    <t>Остатки на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</si>
</sst>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2" xfId="0" applyFont="1" applyBorder="1"/>
    <xf numFmtId="4" fontId="0" fillId="0" borderId="2" xfId="0" applyNumberFormat="1" applyBorder="1"/>
    <xf numFmtId="0" fontId="0" fillId="0" borderId="2" xfId="0" applyBorder="1"/>
    <xf numFmtId="0" fontId="3" fillId="0" borderId="3" xfId="0" applyFont="1" applyBorder="1"/>
    <xf numFmtId="4" fontId="0" fillId="0" borderId="3" xfId="0" applyNumberFormat="1" applyBorder="1"/>
    <xf numFmtId="0" fontId="0" fillId="0" borderId="3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4" fontId="2" fillId="0" borderId="1" xfId="0" applyNumberFormat="1" applyFont="1" applyBorder="1"/>
    <xf numFmtId="4" fontId="0" fillId="2" borderId="3" xfId="0" applyNumberFormat="1" applyFill="1" applyBorder="1"/>
    <xf numFmtId="4" fontId="0" fillId="2" borderId="2" xfId="0" applyNumberFormat="1" applyFill="1" applyBorder="1"/>
    <xf numFmtId="4" fontId="0" fillId="2" borderId="4" xfId="0" applyNumberFormat="1" applyFill="1" applyBorder="1"/>
    <xf numFmtId="4" fontId="0" fillId="3" borderId="2" xfId="0" applyNumberFormat="1" applyFill="1" applyBorder="1"/>
    <xf numFmtId="0" fontId="0" fillId="3" borderId="2" xfId="0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/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G8" sqref="G8"/>
    </sheetView>
  </sheetViews>
  <sheetFormatPr defaultRowHeight="15" x14ac:dyDescent="0.25"/>
  <cols>
    <col min="1" max="1" width="31.42578125" customWidth="1"/>
    <col min="2" max="2" width="21.5703125" customWidth="1"/>
    <col min="3" max="3" width="24.28515625" customWidth="1"/>
    <col min="4" max="4" width="23.7109375" customWidth="1"/>
    <col min="5" max="5" width="20" customWidth="1"/>
  </cols>
  <sheetData>
    <row r="1" spans="1:9" ht="21" x14ac:dyDescent="0.25">
      <c r="A1" s="17"/>
      <c r="B1" s="19" t="s">
        <v>29</v>
      </c>
      <c r="C1" s="19" t="s">
        <v>30</v>
      </c>
    </row>
    <row r="2" spans="1:9" ht="15" customHeight="1" x14ac:dyDescent="0.25">
      <c r="A2" s="19" t="s">
        <v>28</v>
      </c>
      <c r="B2" s="21">
        <v>1191132</v>
      </c>
      <c r="C2" s="21">
        <v>129206</v>
      </c>
      <c r="D2" s="17"/>
    </row>
    <row r="3" spans="1:9" ht="15" customHeight="1" x14ac:dyDescent="0.25">
      <c r="A3" s="17"/>
      <c r="B3" s="19"/>
      <c r="C3" s="19"/>
      <c r="D3" s="17"/>
    </row>
    <row r="4" spans="1:9" ht="15" customHeight="1" x14ac:dyDescent="0.25">
      <c r="A4" s="20" t="s">
        <v>31</v>
      </c>
      <c r="B4" s="21">
        <v>3557633</v>
      </c>
      <c r="C4" s="21">
        <v>559938</v>
      </c>
      <c r="D4" s="17"/>
    </row>
    <row r="5" spans="1:9" ht="27.75" customHeight="1" thickBot="1" x14ac:dyDescent="0.3">
      <c r="A5" s="22" t="s">
        <v>32</v>
      </c>
      <c r="B5" s="23"/>
      <c r="C5" s="23"/>
      <c r="D5" s="17"/>
    </row>
    <row r="6" spans="1:9" ht="15" customHeight="1" x14ac:dyDescent="0.25">
      <c r="A6" s="27" t="s">
        <v>0</v>
      </c>
      <c r="B6" s="28"/>
      <c r="C6" s="28"/>
      <c r="D6" s="29"/>
    </row>
    <row r="7" spans="1:9" ht="15" customHeight="1" x14ac:dyDescent="0.25">
      <c r="A7" s="30"/>
      <c r="B7" s="31"/>
      <c r="C7" s="31"/>
      <c r="D7" s="32"/>
    </row>
    <row r="8" spans="1:9" ht="15" customHeight="1" x14ac:dyDescent="0.35">
      <c r="A8" s="30"/>
      <c r="B8" s="31"/>
      <c r="C8" s="31"/>
      <c r="D8" s="32"/>
      <c r="E8" s="18"/>
    </row>
    <row r="9" spans="1:9" ht="15" customHeight="1" thickBot="1" x14ac:dyDescent="0.4">
      <c r="A9" s="33"/>
      <c r="B9" s="34"/>
      <c r="C9" s="34"/>
      <c r="D9" s="35"/>
      <c r="E9" s="18"/>
    </row>
    <row r="10" spans="1:9" ht="15" customHeight="1" thickBot="1" x14ac:dyDescent="0.4">
      <c r="A10" s="38"/>
      <c r="B10" s="36" t="s">
        <v>1</v>
      </c>
      <c r="C10" s="36" t="s">
        <v>2</v>
      </c>
      <c r="D10" s="36" t="s">
        <v>3</v>
      </c>
      <c r="E10" s="18"/>
      <c r="I10" s="26"/>
    </row>
    <row r="11" spans="1:9" ht="27.75" customHeight="1" thickBot="1" x14ac:dyDescent="0.35">
      <c r="A11" s="39"/>
      <c r="B11" s="37"/>
      <c r="C11" s="37"/>
      <c r="D11" s="37"/>
      <c r="E11" s="8" t="s">
        <v>4</v>
      </c>
    </row>
    <row r="12" spans="1:9" ht="19.5" customHeight="1" x14ac:dyDescent="0.25">
      <c r="A12" s="4" t="s">
        <v>5</v>
      </c>
      <c r="B12" s="5">
        <v>13072</v>
      </c>
      <c r="C12" s="6"/>
      <c r="D12" s="5">
        <f>SUM(B12+C12)</f>
        <v>13072</v>
      </c>
      <c r="E12" s="12">
        <v>12000</v>
      </c>
    </row>
    <row r="13" spans="1:9" ht="19.5" customHeight="1" x14ac:dyDescent="0.25">
      <c r="A13" s="1" t="s">
        <v>21</v>
      </c>
      <c r="B13" s="2">
        <v>27200</v>
      </c>
      <c r="C13" s="3"/>
      <c r="D13" s="5">
        <f t="shared" ref="D13:D33" si="0">SUM(B13+C13)</f>
        <v>27200</v>
      </c>
      <c r="E13" s="13">
        <v>16100</v>
      </c>
    </row>
    <row r="14" spans="1:9" ht="19.5" customHeight="1" x14ac:dyDescent="0.25">
      <c r="A14" s="1" t="s">
        <v>27</v>
      </c>
      <c r="B14" s="2">
        <v>716282</v>
      </c>
      <c r="C14" s="2">
        <v>341344</v>
      </c>
      <c r="D14" s="5">
        <f t="shared" si="0"/>
        <v>1057626</v>
      </c>
      <c r="E14" s="13">
        <v>1223637</v>
      </c>
    </row>
    <row r="15" spans="1:9" ht="19.5" customHeight="1" x14ac:dyDescent="0.25">
      <c r="A15" s="1" t="s">
        <v>22</v>
      </c>
      <c r="B15" s="2"/>
      <c r="C15" s="2">
        <v>146131</v>
      </c>
      <c r="D15" s="5">
        <f t="shared" si="0"/>
        <v>146131</v>
      </c>
      <c r="E15" s="13">
        <v>120000</v>
      </c>
    </row>
    <row r="16" spans="1:9" ht="19.5" customHeight="1" x14ac:dyDescent="0.25">
      <c r="A16" s="1" t="s">
        <v>6</v>
      </c>
      <c r="B16" s="2">
        <v>7667</v>
      </c>
      <c r="C16" s="3"/>
      <c r="D16" s="5">
        <f t="shared" si="0"/>
        <v>7667</v>
      </c>
      <c r="E16" s="13">
        <v>30000</v>
      </c>
    </row>
    <row r="17" spans="1:5" ht="19.5" customHeight="1" x14ac:dyDescent="0.25">
      <c r="A17" s="1" t="s">
        <v>23</v>
      </c>
      <c r="B17" s="2"/>
      <c r="C17" s="3"/>
      <c r="D17" s="5">
        <f t="shared" si="0"/>
        <v>0</v>
      </c>
      <c r="E17" s="13">
        <v>5000</v>
      </c>
    </row>
    <row r="18" spans="1:5" ht="19.5" customHeight="1" x14ac:dyDescent="0.25">
      <c r="A18" s="1" t="s">
        <v>7</v>
      </c>
      <c r="B18" s="2">
        <v>320000</v>
      </c>
      <c r="C18" s="3"/>
      <c r="D18" s="5"/>
      <c r="E18" s="13"/>
    </row>
    <row r="19" spans="1:5" ht="19.5" customHeight="1" x14ac:dyDescent="0.25">
      <c r="A19" s="1" t="s">
        <v>25</v>
      </c>
      <c r="B19" s="2">
        <v>20274</v>
      </c>
      <c r="C19" s="3"/>
      <c r="D19" s="5">
        <f t="shared" si="0"/>
        <v>20274</v>
      </c>
      <c r="E19" s="13">
        <v>15000</v>
      </c>
    </row>
    <row r="20" spans="1:5" ht="19.5" customHeight="1" x14ac:dyDescent="0.25">
      <c r="A20" s="1" t="s">
        <v>8</v>
      </c>
      <c r="B20" s="2">
        <v>533763</v>
      </c>
      <c r="C20" s="3"/>
      <c r="D20" s="5">
        <f t="shared" si="0"/>
        <v>533763</v>
      </c>
      <c r="E20" s="13">
        <v>550000</v>
      </c>
    </row>
    <row r="21" spans="1:5" ht="19.5" customHeight="1" x14ac:dyDescent="0.25">
      <c r="A21" s="1" t="s">
        <v>9</v>
      </c>
      <c r="B21" s="15">
        <v>126452</v>
      </c>
      <c r="C21" s="16"/>
      <c r="D21" s="5">
        <f t="shared" si="0"/>
        <v>126452</v>
      </c>
      <c r="E21" s="13">
        <v>120000</v>
      </c>
    </row>
    <row r="22" spans="1:5" ht="19.5" customHeight="1" x14ac:dyDescent="0.25">
      <c r="A22" s="1" t="s">
        <v>10</v>
      </c>
      <c r="B22" s="2">
        <v>115174</v>
      </c>
      <c r="C22" s="3"/>
      <c r="D22" s="5">
        <f t="shared" si="0"/>
        <v>115174</v>
      </c>
      <c r="E22" s="13">
        <v>120000</v>
      </c>
    </row>
    <row r="23" spans="1:5" ht="19.5" customHeight="1" x14ac:dyDescent="0.25">
      <c r="A23" s="1" t="s">
        <v>11</v>
      </c>
      <c r="B23" s="2">
        <v>6768</v>
      </c>
      <c r="C23" s="3"/>
      <c r="D23" s="5">
        <f t="shared" si="0"/>
        <v>6768</v>
      </c>
      <c r="E23" s="13">
        <v>7000</v>
      </c>
    </row>
    <row r="24" spans="1:5" ht="19.5" customHeight="1" x14ac:dyDescent="0.25">
      <c r="A24" s="1" t="s">
        <v>12</v>
      </c>
      <c r="B24" s="2">
        <v>404338</v>
      </c>
      <c r="C24" s="2">
        <v>29000</v>
      </c>
      <c r="D24" s="5">
        <f t="shared" si="0"/>
        <v>433338</v>
      </c>
      <c r="E24" s="13">
        <v>500000</v>
      </c>
    </row>
    <row r="25" spans="1:5" ht="19.5" customHeight="1" x14ac:dyDescent="0.25">
      <c r="A25" s="1" t="s">
        <v>26</v>
      </c>
      <c r="B25" s="2">
        <v>320818</v>
      </c>
      <c r="C25" s="3"/>
      <c r="D25" s="5">
        <f t="shared" si="0"/>
        <v>320818</v>
      </c>
      <c r="E25" s="13">
        <v>400000</v>
      </c>
    </row>
    <row r="26" spans="1:5" ht="19.5" customHeight="1" x14ac:dyDescent="0.25">
      <c r="A26" s="1" t="s">
        <v>13</v>
      </c>
      <c r="B26" s="2">
        <v>716725</v>
      </c>
      <c r="C26" s="3"/>
      <c r="D26" s="5">
        <f t="shared" si="0"/>
        <v>716725</v>
      </c>
      <c r="E26" s="13">
        <v>100000</v>
      </c>
    </row>
    <row r="27" spans="1:5" ht="19.5" customHeight="1" x14ac:dyDescent="0.25">
      <c r="A27" s="1" t="s">
        <v>14</v>
      </c>
      <c r="B27" s="2">
        <v>12663</v>
      </c>
      <c r="C27" s="2">
        <v>3428</v>
      </c>
      <c r="D27" s="5">
        <f t="shared" si="0"/>
        <v>16091</v>
      </c>
      <c r="E27" s="13">
        <v>18000</v>
      </c>
    </row>
    <row r="28" spans="1:5" ht="19.5" customHeight="1" x14ac:dyDescent="0.25">
      <c r="A28" s="1" t="s">
        <v>15</v>
      </c>
      <c r="B28" s="2">
        <v>84611</v>
      </c>
      <c r="C28" s="2">
        <v>5000</v>
      </c>
      <c r="D28" s="5">
        <f t="shared" si="0"/>
        <v>89611</v>
      </c>
      <c r="E28" s="13">
        <v>100000</v>
      </c>
    </row>
    <row r="29" spans="1:5" ht="19.5" customHeight="1" x14ac:dyDescent="0.25">
      <c r="A29" s="1" t="s">
        <v>16</v>
      </c>
      <c r="B29" s="2">
        <v>228680</v>
      </c>
      <c r="C29" s="2">
        <v>53000</v>
      </c>
      <c r="D29" s="5">
        <f t="shared" si="0"/>
        <v>281680</v>
      </c>
      <c r="E29" s="13">
        <v>250000</v>
      </c>
    </row>
    <row r="30" spans="1:5" ht="19.5" customHeight="1" x14ac:dyDescent="0.25">
      <c r="A30" s="1" t="s">
        <v>17</v>
      </c>
      <c r="B30" s="2">
        <v>129759</v>
      </c>
      <c r="C30" s="3"/>
      <c r="D30" s="5">
        <f t="shared" si="0"/>
        <v>129759</v>
      </c>
      <c r="E30" s="13">
        <v>120000</v>
      </c>
    </row>
    <row r="31" spans="1:5" ht="19.5" customHeight="1" x14ac:dyDescent="0.25">
      <c r="A31" s="1" t="s">
        <v>18</v>
      </c>
      <c r="B31" s="3"/>
      <c r="C31" s="3"/>
      <c r="D31" s="5">
        <f t="shared" si="0"/>
        <v>0</v>
      </c>
      <c r="E31" s="13">
        <v>100000</v>
      </c>
    </row>
    <row r="32" spans="1:5" ht="19.5" customHeight="1" x14ac:dyDescent="0.25">
      <c r="A32" s="9" t="s">
        <v>24</v>
      </c>
      <c r="B32" s="10"/>
      <c r="C32" s="10"/>
      <c r="D32" s="5">
        <f t="shared" si="0"/>
        <v>0</v>
      </c>
      <c r="E32" s="14">
        <v>15000</v>
      </c>
    </row>
    <row r="33" spans="1:5" ht="19.5" customHeight="1" thickBot="1" x14ac:dyDescent="0.3">
      <c r="A33" s="9" t="s">
        <v>19</v>
      </c>
      <c r="B33" s="10"/>
      <c r="C33" s="10"/>
      <c r="D33" s="5">
        <f t="shared" si="0"/>
        <v>0</v>
      </c>
      <c r="E33" s="14">
        <v>150000</v>
      </c>
    </row>
    <row r="34" spans="1:5" ht="31.5" customHeight="1" thickBot="1" x14ac:dyDescent="0.35">
      <c r="A34" s="7" t="s">
        <v>20</v>
      </c>
      <c r="B34" s="11">
        <f>SUM(B12:B33)</f>
        <v>3784246</v>
      </c>
      <c r="C34" s="11">
        <v>577903</v>
      </c>
      <c r="D34" s="11">
        <v>4362148</v>
      </c>
      <c r="E34" s="11">
        <f>SUM(E12:E33)</f>
        <v>3971737</v>
      </c>
    </row>
    <row r="36" spans="1:5" ht="21" x14ac:dyDescent="0.35">
      <c r="A36" s="24" t="s">
        <v>33</v>
      </c>
      <c r="B36" s="25">
        <f>SUM(B2+B4-B34)</f>
        <v>964519</v>
      </c>
      <c r="C36" s="25">
        <f>SUM(C2+C4-C34)</f>
        <v>111241</v>
      </c>
    </row>
  </sheetData>
  <mergeCells count="5">
    <mergeCell ref="A6:D9"/>
    <mergeCell ref="B10:B11"/>
    <mergeCell ref="C10:C11"/>
    <mergeCell ref="D10:D11"/>
    <mergeCell ref="A10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TravelMate</dc:creator>
  <cp:lastModifiedBy>Пяткин Олег Юрьевич</cp:lastModifiedBy>
  <cp:lastPrinted>2022-04-11T10:54:11Z</cp:lastPrinted>
  <dcterms:created xsi:type="dcterms:W3CDTF">2022-04-07T07:25:55Z</dcterms:created>
  <dcterms:modified xsi:type="dcterms:W3CDTF">2022-04-26T19:04:05Z</dcterms:modified>
</cp:coreProperties>
</file>